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M\Desktop\"/>
    </mc:Choice>
  </mc:AlternateContent>
  <xr:revisionPtr revIDLastSave="0" documentId="13_ncr:1_{1FA17C31-66BC-4AD3-BEAB-02C6B28871E5}" xr6:coauthVersionLast="45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38" i="1"/>
  <c r="G138" i="1"/>
  <c r="I119" i="1"/>
  <c r="H195" i="1"/>
  <c r="G195" i="1"/>
  <c r="G176" i="1"/>
  <c r="J176" i="1"/>
  <c r="I176" i="1"/>
  <c r="G157" i="1"/>
  <c r="H157" i="1"/>
  <c r="I157" i="1"/>
  <c r="J138" i="1"/>
  <c r="I138" i="1"/>
  <c r="H119" i="1"/>
  <c r="J119" i="1"/>
  <c r="G119" i="1"/>
  <c r="J81" i="1"/>
  <c r="G100" i="1"/>
  <c r="H100" i="1"/>
  <c r="I100" i="1"/>
  <c r="H62" i="1"/>
  <c r="F62" i="1"/>
  <c r="I43" i="1"/>
  <c r="G43" i="1"/>
  <c r="F43" i="1"/>
  <c r="J43" i="1"/>
  <c r="H43" i="1"/>
  <c r="L196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<sst xmlns="http://schemas.openxmlformats.org/spreadsheetml/2006/main" count="265" uniqueCount="90">
  <si>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</si>
  <si>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</si>
  <si>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</si>
  <si>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</si>
  <si>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</si>
  <si>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</si>
  <si>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</si>
  <si>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</si>
  <si>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</si>
  <si>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</si>
  <si>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</si>
  <si>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</si>
  <si>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</si>
  <si>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</si>
  <si>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</si>
  <si>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</si>
  <si>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</si>
  <si>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</si>
  <si>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</si>
  <si>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</si>
  <si>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</si>
  <si>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</si>
  <si>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</si>
  <si>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</si>
  <si>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</si>
  <si>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</si>
  <si>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</si>
  <si>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</si>
  <si>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</si>
  <si>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</si>
  <si>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</si>
  <si>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</si>
  <si>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</si>
  <si>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</si>
  <si>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</si>
  <si>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</si>
  <si>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</si>
  <si>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</si>
  <si>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</si>
  <si>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</si>
  <si>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Чиликина Т.С.</t>
  </si>
  <si>
    <t>хлеб ржаной</t>
  </si>
  <si>
    <t>МБОУ ООШ с.Порой</t>
  </si>
  <si>
    <t>суп картоф с пшеном и рыбными консервами</t>
  </si>
  <si>
    <t>курица отварная</t>
  </si>
  <si>
    <t>гречка с маслом</t>
  </si>
  <si>
    <t>150/4</t>
  </si>
  <si>
    <t>компот из  свежих яблок</t>
  </si>
  <si>
    <t>200</t>
  </si>
  <si>
    <t>13/17</t>
  </si>
  <si>
    <t>Салат из свежей или квашеной капусты</t>
  </si>
  <si>
    <t>рыба тушёная  с овощами</t>
  </si>
  <si>
    <t>картофельное пюре</t>
  </si>
  <si>
    <t>компот из свежих яблок</t>
  </si>
  <si>
    <t>помидор свежий</t>
  </si>
  <si>
    <t>жаркое по домашнему</t>
  </si>
  <si>
    <t>фруктовый напиток</t>
  </si>
  <si>
    <t>икра кабачковая</t>
  </si>
  <si>
    <t>щи из свежей капусты с картофелем</t>
  </si>
  <si>
    <t>макароны отварные</t>
  </si>
  <si>
    <t>салат из помидоров с луком</t>
  </si>
  <si>
    <t>биточек из мяса птицы</t>
  </si>
  <si>
    <t>306м</t>
  </si>
  <si>
    <t>котлета рубленая из птицы</t>
  </si>
  <si>
    <t>салат из свежих огурцов</t>
  </si>
  <si>
    <t>каша гречневая</t>
  </si>
  <si>
    <t>салат из свежих огурцов и помидоров</t>
  </si>
  <si>
    <t>рис отварной</t>
  </si>
  <si>
    <t>150/5</t>
  </si>
  <si>
    <t>котлета из мяса птицы</t>
  </si>
  <si>
    <t>яблоко</t>
  </si>
  <si>
    <t>апельсин</t>
  </si>
  <si>
    <t>груша</t>
  </si>
  <si>
    <t>салат из свёклы с зеленым горошком</t>
  </si>
  <si>
    <t xml:space="preserve">суп гороховый на к/б </t>
  </si>
  <si>
    <t>плов из мяса птицы</t>
  </si>
  <si>
    <t>компот из  сухофруктов</t>
  </si>
  <si>
    <t xml:space="preserve">хлеб </t>
  </si>
  <si>
    <t xml:space="preserve">Огурец свежий или соленый </t>
  </si>
  <si>
    <t>свекольник  со сметаной на к/б</t>
  </si>
  <si>
    <t>суп картофельный с макаронными изделиями</t>
  </si>
  <si>
    <t>птица отварная</t>
  </si>
  <si>
    <t>рассольник Петербургский</t>
  </si>
  <si>
    <t xml:space="preserve"> суп картофельный с мясными  фрикадельками</t>
  </si>
  <si>
    <t>пюре картофельное</t>
  </si>
  <si>
    <t>борщ со сметаной</t>
  </si>
  <si>
    <t>гуляш из говядины</t>
  </si>
  <si>
    <t>суп картофельный с пшеном и рыбными консервами</t>
  </si>
  <si>
    <t>птица тушеная</t>
  </si>
  <si>
    <t>суп картофельный с макароными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</si>
</sst>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14" fillId="0" borderId="23" xfId="0" applyFont="1" applyBorder="1" applyProtection="1">
      <protection locked="0"/>
    </xf>
    <xf numFmtId="2" fontId="0" fillId="0" borderId="2" xfId="0" applyNumberFormat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5" fillId="4" borderId="2" xfId="0" applyFont="1" applyFill="1" applyBorder="1" applyProtection="1">
      <protection locked="0"/>
    </xf>
    <xf numFmtId="2" fontId="16" fillId="0" borderId="2" xfId="1" applyNumberFormat="1" applyFont="1" applyFill="1" applyBorder="1" applyProtection="1"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right"/>
      <protection locked="0"/>
    </xf>
    <xf numFmtId="0" fontId="14" fillId="0" borderId="23" xfId="0" applyFont="1" applyBorder="1" applyAlignment="1" applyProtection="1">
      <alignment vertical="top"/>
      <protection locked="0"/>
    </xf>
    <xf numFmtId="2" fontId="16" fillId="0" borderId="2" xfId="0" applyNumberFormat="1" applyFont="1" applyBorder="1" applyProtection="1"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="140" zoomScaleNormal="140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42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73</v>
      </c>
      <c r="F14" s="52">
        <v>60</v>
      </c>
      <c r="G14" s="53">
        <v>1</v>
      </c>
      <c r="H14" s="53">
        <v>2.5099999999999998</v>
      </c>
      <c r="I14" s="53">
        <v>4.91</v>
      </c>
      <c r="J14" s="53">
        <v>46.26</v>
      </c>
      <c r="K14" s="54">
        <v>34</v>
      </c>
      <c r="L14" s="56">
        <v>6.62</v>
      </c>
    </row>
    <row r="15" spans="1:12" ht="15" x14ac:dyDescent="0.25">
      <c r="A15" s="23"/>
      <c r="B15" s="15"/>
      <c r="C15" s="11"/>
      <c r="D15" s="7" t="s">
        <v>27</v>
      </c>
      <c r="E15" s="51" t="s">
        <v>74</v>
      </c>
      <c r="F15" s="52">
        <v>200</v>
      </c>
      <c r="G15" s="55">
        <v>4.3899999999999997</v>
      </c>
      <c r="H15" s="55">
        <v>4.22</v>
      </c>
      <c r="I15" s="55">
        <v>13.06</v>
      </c>
      <c r="J15" s="55">
        <v>107.8</v>
      </c>
      <c r="K15" s="54">
        <v>206</v>
      </c>
      <c r="L15" s="43">
        <v>19.63</v>
      </c>
    </row>
    <row r="16" spans="1:12" ht="15" x14ac:dyDescent="0.25">
      <c r="A16" s="23"/>
      <c r="B16" s="15"/>
      <c r="C16" s="11"/>
      <c r="D16" s="7" t="s">
        <v>28</v>
      </c>
      <c r="E16" s="51" t="s">
        <v>75</v>
      </c>
      <c r="F16" s="52">
        <v>240</v>
      </c>
      <c r="G16" s="55">
        <v>20.3</v>
      </c>
      <c r="H16" s="55">
        <v>17</v>
      </c>
      <c r="I16" s="55">
        <v>35.69</v>
      </c>
      <c r="J16" s="55">
        <v>377</v>
      </c>
      <c r="K16" s="54">
        <v>646</v>
      </c>
      <c r="L16" s="43">
        <v>51.37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76</v>
      </c>
      <c r="F18" s="52">
        <v>200</v>
      </c>
      <c r="G18" s="55">
        <v>0.04</v>
      </c>
      <c r="H18" s="55">
        <v>0</v>
      </c>
      <c r="I18" s="55">
        <v>24.76</v>
      </c>
      <c r="J18" s="55">
        <v>94.2</v>
      </c>
      <c r="K18" s="54">
        <v>868</v>
      </c>
      <c r="L18" s="43">
        <v>4.01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77</v>
      </c>
      <c r="F20" s="52">
        <v>60</v>
      </c>
      <c r="G20" s="55">
        <v>3.34</v>
      </c>
      <c r="H20" s="55">
        <v>0.68</v>
      </c>
      <c r="I20" s="55">
        <v>29.4</v>
      </c>
      <c r="J20" s="55">
        <v>136.94</v>
      </c>
      <c r="K20" s="44"/>
      <c r="L20" s="43">
        <v>5.37</v>
      </c>
    </row>
    <row r="21" spans="1:12" ht="15" x14ac:dyDescent="0.25">
      <c r="A21" s="23"/>
      <c r="B21" s="15"/>
      <c r="C21" s="11"/>
      <c r="D21" s="6" t="s">
        <v>24</v>
      </c>
      <c r="E21" s="42" t="s">
        <v>70</v>
      </c>
      <c r="F21" s="43">
        <v>119</v>
      </c>
      <c r="G21" s="43">
        <v>1</v>
      </c>
      <c r="H21" s="43">
        <v>1</v>
      </c>
      <c r="I21" s="43">
        <v>16</v>
      </c>
      <c r="J21" s="43">
        <v>75</v>
      </c>
      <c r="K21" s="44"/>
      <c r="L21" s="43">
        <v>13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879</v>
      </c>
      <c r="G23" s="19">
        <f t="shared" ref="G23:J23" si="2">SUM(G14:G22)</f>
        <v>30.07</v>
      </c>
      <c r="H23" s="19">
        <f t="shared" si="2"/>
        <v>25.41</v>
      </c>
      <c r="I23" s="19">
        <f t="shared" si="2"/>
        <v>123.82</v>
      </c>
      <c r="J23" s="19">
        <f t="shared" si="2"/>
        <v>837.2</v>
      </c>
      <c r="K23" s="25"/>
      <c r="L23" s="19">
        <f t="shared" ref="L23" si="3">SUM(L14:L22)</f>
        <v>100.00000000000001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879</v>
      </c>
      <c r="G24" s="32">
        <f t="shared" ref="G24:J24" si="4">G13+G23</f>
        <v>30.07</v>
      </c>
      <c r="H24" s="32">
        <f t="shared" si="4"/>
        <v>25.41</v>
      </c>
      <c r="I24" s="32">
        <f t="shared" si="4"/>
        <v>123.82</v>
      </c>
      <c r="J24" s="32">
        <f t="shared" si="4"/>
        <v>837.2</v>
      </c>
      <c r="K24" s="32"/>
      <c r="L24" s="32">
        <f t="shared" ref="L24" si="5">L13+L23</f>
        <v>100.00000000000001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78</v>
      </c>
      <c r="F33" s="52">
        <v>60</v>
      </c>
      <c r="G33" s="57">
        <v>0.46</v>
      </c>
      <c r="H33" s="57">
        <v>3.65</v>
      </c>
      <c r="I33" s="57">
        <v>1.43</v>
      </c>
      <c r="J33" s="55">
        <v>40.380000000000003</v>
      </c>
      <c r="K33" s="59" t="s">
        <v>49</v>
      </c>
      <c r="L33" s="43">
        <v>6.58</v>
      </c>
    </row>
    <row r="34" spans="1:12" ht="15" x14ac:dyDescent="0.25">
      <c r="A34" s="14"/>
      <c r="B34" s="15"/>
      <c r="C34" s="11"/>
      <c r="D34" s="7" t="s">
        <v>27</v>
      </c>
      <c r="E34" s="51" t="s">
        <v>43</v>
      </c>
      <c r="F34" s="52">
        <v>200</v>
      </c>
      <c r="G34" s="55">
        <v>6.89</v>
      </c>
      <c r="H34" s="55">
        <v>6.72</v>
      </c>
      <c r="I34" s="55">
        <v>11.47</v>
      </c>
      <c r="J34" s="55">
        <v>133.80000000000001</v>
      </c>
      <c r="K34" s="54">
        <v>87</v>
      </c>
      <c r="L34" s="43">
        <v>35.82</v>
      </c>
    </row>
    <row r="35" spans="1:12" ht="15" x14ac:dyDescent="0.25">
      <c r="A35" s="14"/>
      <c r="B35" s="15"/>
      <c r="C35" s="11"/>
      <c r="D35" s="7" t="s">
        <v>28</v>
      </c>
      <c r="E35" s="51" t="s">
        <v>44</v>
      </c>
      <c r="F35" s="52">
        <v>90</v>
      </c>
      <c r="G35" s="55">
        <v>16.88</v>
      </c>
      <c r="H35" s="55">
        <v>10.88</v>
      </c>
      <c r="I35" s="55">
        <v>0</v>
      </c>
      <c r="J35" s="55">
        <v>165</v>
      </c>
      <c r="K35" s="60">
        <v>637</v>
      </c>
      <c r="L35" s="43">
        <v>41.03</v>
      </c>
    </row>
    <row r="36" spans="1:12" ht="15" x14ac:dyDescent="0.25">
      <c r="A36" s="14"/>
      <c r="B36" s="15"/>
      <c r="C36" s="11"/>
      <c r="D36" s="7" t="s">
        <v>29</v>
      </c>
      <c r="E36" s="51" t="s">
        <v>45</v>
      </c>
      <c r="F36" s="52" t="s">
        <v>46</v>
      </c>
      <c r="G36" s="55">
        <v>7.46</v>
      </c>
      <c r="H36" s="55">
        <v>5.61</v>
      </c>
      <c r="I36" s="55">
        <v>35.840000000000003</v>
      </c>
      <c r="J36" s="55">
        <v>230.45</v>
      </c>
      <c r="K36" s="60">
        <v>378</v>
      </c>
      <c r="L36" s="43">
        <v>7.76</v>
      </c>
    </row>
    <row r="37" spans="1:12" ht="15" x14ac:dyDescent="0.25">
      <c r="A37" s="14"/>
      <c r="B37" s="15"/>
      <c r="C37" s="11"/>
      <c r="D37" s="7" t="s">
        <v>30</v>
      </c>
      <c r="E37" s="51" t="s">
        <v>47</v>
      </c>
      <c r="F37" s="52" t="s">
        <v>48</v>
      </c>
      <c r="G37" s="58">
        <v>0.16</v>
      </c>
      <c r="H37" s="55">
        <v>0</v>
      </c>
      <c r="I37" s="55">
        <v>24.76</v>
      </c>
      <c r="J37" s="55">
        <v>108</v>
      </c>
      <c r="K37" s="54">
        <v>868</v>
      </c>
      <c r="L37" s="43">
        <v>3.44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77</v>
      </c>
      <c r="F39" s="52">
        <v>60</v>
      </c>
      <c r="G39" s="55">
        <v>3.34</v>
      </c>
      <c r="H39" s="55">
        <v>0.68</v>
      </c>
      <c r="I39" s="55">
        <v>29.4</v>
      </c>
      <c r="J39" s="55">
        <v>136.94</v>
      </c>
      <c r="K39" s="44"/>
      <c r="L39" s="43">
        <v>5.37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410</v>
      </c>
      <c r="G42" s="19">
        <f t="shared" ref="G42" si="10">SUM(G33:G41)</f>
        <v>35.19</v>
      </c>
      <c r="H42" s="19">
        <f t="shared" ref="H42" si="11">SUM(H33:H41)</f>
        <v>27.54</v>
      </c>
      <c r="I42" s="19">
        <f t="shared" ref="I42" si="12">SUM(I33:I41)</f>
        <v>102.9</v>
      </c>
      <c r="J42" s="19">
        <f t="shared" ref="J42:L42" si="13">SUM(J33:J41)</f>
        <v>814.56999999999994</v>
      </c>
      <c r="K42" s="25"/>
      <c r="L42" s="19">
        <f t="shared" si="13"/>
        <v>100.00000000000001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410</v>
      </c>
      <c r="G43" s="32">
        <f t="shared" ref="G43" si="14">G32+G42</f>
        <v>35.19</v>
      </c>
      <c r="H43" s="32">
        <f t="shared" ref="H43" si="15">H32+H42</f>
        <v>27.54</v>
      </c>
      <c r="I43" s="32">
        <f t="shared" ref="I43" si="16">I32+I42</f>
        <v>102.9</v>
      </c>
      <c r="J43" s="32">
        <f t="shared" ref="J43:L43" si="17">J32+J42</f>
        <v>814.56999999999994</v>
      </c>
      <c r="K43" s="32"/>
      <c r="L43" s="32">
        <f t="shared" si="17"/>
        <v>100.00000000000001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50</v>
      </c>
      <c r="F52" s="52">
        <v>60</v>
      </c>
      <c r="G52" s="55">
        <v>1.58</v>
      </c>
      <c r="H52" s="55">
        <v>4.99</v>
      </c>
      <c r="I52" s="55">
        <v>7.66</v>
      </c>
      <c r="J52" s="55">
        <v>83.2</v>
      </c>
      <c r="K52" s="54">
        <v>43</v>
      </c>
      <c r="L52" s="43">
        <v>4.1399999999999997</v>
      </c>
    </row>
    <row r="53" spans="1:12" ht="15" x14ac:dyDescent="0.25">
      <c r="A53" s="23"/>
      <c r="B53" s="15"/>
      <c r="C53" s="11"/>
      <c r="D53" s="7" t="s">
        <v>27</v>
      </c>
      <c r="E53" s="51" t="s">
        <v>79</v>
      </c>
      <c r="F53" s="52">
        <v>200</v>
      </c>
      <c r="G53" s="55">
        <v>6.8</v>
      </c>
      <c r="H53" s="55">
        <v>5.9</v>
      </c>
      <c r="I53" s="55">
        <v>15.3</v>
      </c>
      <c r="J53" s="55">
        <v>126.6</v>
      </c>
      <c r="K53" s="54">
        <v>202</v>
      </c>
      <c r="L53" s="43">
        <v>21.9</v>
      </c>
    </row>
    <row r="54" spans="1:12" ht="15" x14ac:dyDescent="0.25">
      <c r="A54" s="23"/>
      <c r="B54" s="15"/>
      <c r="C54" s="11"/>
      <c r="D54" s="7" t="s">
        <v>28</v>
      </c>
      <c r="E54" s="51" t="s">
        <v>51</v>
      </c>
      <c r="F54" s="52">
        <v>90</v>
      </c>
      <c r="G54" s="55">
        <v>13.78</v>
      </c>
      <c r="H54" s="55">
        <v>7.85</v>
      </c>
      <c r="I54" s="55">
        <v>6.53</v>
      </c>
      <c r="J54" s="55">
        <v>150</v>
      </c>
      <c r="K54" s="54">
        <v>244</v>
      </c>
      <c r="L54" s="43">
        <v>36.4</v>
      </c>
    </row>
    <row r="55" spans="1:12" ht="15" x14ac:dyDescent="0.25">
      <c r="A55" s="23"/>
      <c r="B55" s="15"/>
      <c r="C55" s="11"/>
      <c r="D55" s="7" t="s">
        <v>29</v>
      </c>
      <c r="E55" s="51" t="s">
        <v>52</v>
      </c>
      <c r="F55" s="52">
        <v>150</v>
      </c>
      <c r="G55" s="55">
        <v>3.4</v>
      </c>
      <c r="H55" s="55">
        <v>53.35</v>
      </c>
      <c r="I55" s="55">
        <v>20.52</v>
      </c>
      <c r="J55" s="55">
        <v>152.5</v>
      </c>
      <c r="K55" s="54">
        <v>694</v>
      </c>
      <c r="L55" s="43">
        <v>15.56</v>
      </c>
    </row>
    <row r="56" spans="1:12" ht="15" x14ac:dyDescent="0.25">
      <c r="A56" s="23"/>
      <c r="B56" s="15"/>
      <c r="C56" s="11"/>
      <c r="D56" s="7" t="s">
        <v>30</v>
      </c>
      <c r="E56" s="51" t="s">
        <v>53</v>
      </c>
      <c r="F56" s="52">
        <v>200</v>
      </c>
      <c r="G56" s="58">
        <v>0.16</v>
      </c>
      <c r="H56" s="55">
        <v>0</v>
      </c>
      <c r="I56" s="55">
        <v>24.76</v>
      </c>
      <c r="J56" s="55">
        <v>108</v>
      </c>
      <c r="K56" s="54">
        <v>868</v>
      </c>
      <c r="L56" s="43">
        <v>3.52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77</v>
      </c>
      <c r="F58" s="52">
        <v>60</v>
      </c>
      <c r="G58" s="55">
        <v>3.34</v>
      </c>
      <c r="H58" s="55">
        <v>0.68</v>
      </c>
      <c r="I58" s="55">
        <v>29.4</v>
      </c>
      <c r="J58" s="55">
        <v>136.94</v>
      </c>
      <c r="K58" s="44"/>
      <c r="L58" s="43">
        <v>5.37</v>
      </c>
    </row>
    <row r="59" spans="1:12" ht="15" x14ac:dyDescent="0.25">
      <c r="A59" s="23"/>
      <c r="B59" s="15"/>
      <c r="C59" s="11"/>
      <c r="D59" s="6" t="s">
        <v>24</v>
      </c>
      <c r="E59" s="42" t="s">
        <v>70</v>
      </c>
      <c r="F59" s="43">
        <v>120</v>
      </c>
      <c r="G59" s="43">
        <v>1</v>
      </c>
      <c r="H59" s="43">
        <v>1</v>
      </c>
      <c r="I59" s="43">
        <v>16</v>
      </c>
      <c r="J59" s="43">
        <v>76</v>
      </c>
      <c r="K59" s="44"/>
      <c r="L59" s="43">
        <v>13.11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30.059999999999995</v>
      </c>
      <c r="H61" s="19">
        <f t="shared" ref="H61" si="23">SUM(H52:H60)</f>
        <v>73.77000000000001</v>
      </c>
      <c r="I61" s="19">
        <f t="shared" ref="I61" si="24">SUM(I52:I60)</f>
        <v>120.17000000000002</v>
      </c>
      <c r="J61" s="19">
        <f t="shared" ref="J61:L61" si="25">SUM(J52:J60)</f>
        <v>833.24</v>
      </c>
      <c r="K61" s="25"/>
      <c r="L61" s="19">
        <f t="shared" si="25"/>
        <v>100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880</v>
      </c>
      <c r="G62" s="32">
        <f t="shared" ref="G62" si="26">G51+G61</f>
        <v>30.059999999999995</v>
      </c>
      <c r="H62" s="32">
        <f t="shared" ref="H62" si="27">H51+H61</f>
        <v>73.77000000000001</v>
      </c>
      <c r="I62" s="32">
        <f t="shared" ref="I62" si="28">I51+I61</f>
        <v>120.17000000000002</v>
      </c>
      <c r="J62" s="32">
        <f t="shared" ref="J62:L62" si="29">J51+J61</f>
        <v>833.24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54</v>
      </c>
      <c r="F71" s="52">
        <v>60</v>
      </c>
      <c r="G71" s="53">
        <v>0.7</v>
      </c>
      <c r="H71" s="53">
        <v>0.1</v>
      </c>
      <c r="I71" s="53">
        <v>0.9</v>
      </c>
      <c r="J71" s="53">
        <v>14</v>
      </c>
      <c r="K71" s="44">
        <v>81</v>
      </c>
      <c r="L71" s="43">
        <v>16.5</v>
      </c>
    </row>
    <row r="72" spans="1:12" ht="15" x14ac:dyDescent="0.25">
      <c r="A72" s="23"/>
      <c r="B72" s="15"/>
      <c r="C72" s="11"/>
      <c r="D72" s="7" t="s">
        <v>27</v>
      </c>
      <c r="E72" s="61" t="s">
        <v>80</v>
      </c>
      <c r="F72" s="62">
        <v>200</v>
      </c>
      <c r="G72" s="63">
        <v>7.7</v>
      </c>
      <c r="H72" s="64">
        <v>6.6</v>
      </c>
      <c r="I72" s="63">
        <v>15.7</v>
      </c>
      <c r="J72" s="63">
        <v>188</v>
      </c>
      <c r="K72" s="66">
        <v>208</v>
      </c>
      <c r="L72" s="43">
        <v>7.83</v>
      </c>
    </row>
    <row r="73" spans="1:12" ht="15" x14ac:dyDescent="0.25">
      <c r="A73" s="23"/>
      <c r="B73" s="15"/>
      <c r="C73" s="11"/>
      <c r="D73" s="7" t="s">
        <v>28</v>
      </c>
      <c r="E73" s="51" t="s">
        <v>55</v>
      </c>
      <c r="F73" s="52">
        <v>240</v>
      </c>
      <c r="G73" s="53">
        <v>27.53</v>
      </c>
      <c r="H73" s="65">
        <v>7.47</v>
      </c>
      <c r="I73" s="53">
        <v>21.95</v>
      </c>
      <c r="J73" s="53">
        <v>275</v>
      </c>
      <c r="K73" s="54">
        <v>436</v>
      </c>
      <c r="L73" s="43">
        <v>67.12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 t="s">
        <v>56</v>
      </c>
      <c r="F75" s="52">
        <v>200</v>
      </c>
      <c r="G75" s="58">
        <v>0.08</v>
      </c>
      <c r="H75" s="55">
        <v>0</v>
      </c>
      <c r="I75" s="55">
        <v>19.510000000000002</v>
      </c>
      <c r="J75" s="55">
        <v>94.2</v>
      </c>
      <c r="K75" s="54">
        <v>867</v>
      </c>
      <c r="L75" s="43">
        <v>3.18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77</v>
      </c>
      <c r="F77" s="52">
        <v>60</v>
      </c>
      <c r="G77" s="55">
        <v>3.34</v>
      </c>
      <c r="H77" s="55">
        <v>0.68</v>
      </c>
      <c r="I77" s="55">
        <v>29.4</v>
      </c>
      <c r="J77" s="55">
        <v>136.94</v>
      </c>
      <c r="K77" s="44"/>
      <c r="L77" s="43">
        <v>5.37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39.349999999999994</v>
      </c>
      <c r="H80" s="19">
        <f t="shared" ref="H80" si="35">SUM(H71:H79)</f>
        <v>14.849999999999998</v>
      </c>
      <c r="I80" s="19">
        <f t="shared" ref="I80" si="36">SUM(I71:I79)</f>
        <v>87.460000000000008</v>
      </c>
      <c r="J80" s="19">
        <f t="shared" ref="J80:L80" si="37">SUM(J71:J79)</f>
        <v>708.1400000000001</v>
      </c>
      <c r="K80" s="25"/>
      <c r="L80" s="19">
        <f t="shared" si="37"/>
        <v>100.00000000000001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760</v>
      </c>
      <c r="G81" s="32">
        <f t="shared" ref="G81" si="38">G70+G80</f>
        <v>39.349999999999994</v>
      </c>
      <c r="H81" s="32">
        <f t="shared" ref="H81" si="39">H70+H80</f>
        <v>14.849999999999998</v>
      </c>
      <c r="I81" s="32">
        <f t="shared" ref="I81" si="40">I70+I80</f>
        <v>87.460000000000008</v>
      </c>
      <c r="J81" s="32">
        <f t="shared" ref="J81:L81" si="41">J70+J80</f>
        <v>708.1400000000001</v>
      </c>
      <c r="K81" s="32"/>
      <c r="L81" s="32">
        <f t="shared" si="41"/>
        <v>100.00000000000001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57</v>
      </c>
      <c r="F90" s="52">
        <v>60</v>
      </c>
      <c r="G90" s="67">
        <v>1.6</v>
      </c>
      <c r="H90" s="67">
        <v>5.0999999999999996</v>
      </c>
      <c r="I90" s="67">
        <v>6.8</v>
      </c>
      <c r="J90" s="67">
        <v>80</v>
      </c>
      <c r="K90" s="54">
        <v>126</v>
      </c>
      <c r="L90" s="43">
        <v>9.6</v>
      </c>
    </row>
    <row r="91" spans="1:12" ht="15" x14ac:dyDescent="0.25">
      <c r="A91" s="23"/>
      <c r="B91" s="15"/>
      <c r="C91" s="11"/>
      <c r="D91" s="7" t="s">
        <v>27</v>
      </c>
      <c r="E91" s="51" t="s">
        <v>58</v>
      </c>
      <c r="F91" s="52">
        <v>200</v>
      </c>
      <c r="G91" s="55">
        <v>17.23</v>
      </c>
      <c r="H91" s="55">
        <v>14.11</v>
      </c>
      <c r="I91" s="55">
        <v>6.79</v>
      </c>
      <c r="J91" s="55">
        <v>222.49</v>
      </c>
      <c r="K91" s="54">
        <v>187</v>
      </c>
      <c r="L91" s="43">
        <v>8.5</v>
      </c>
    </row>
    <row r="92" spans="1:12" ht="15" x14ac:dyDescent="0.25">
      <c r="A92" s="23"/>
      <c r="B92" s="15"/>
      <c r="C92" s="11"/>
      <c r="D92" s="7" t="s">
        <v>28</v>
      </c>
      <c r="E92" s="51" t="s">
        <v>81</v>
      </c>
      <c r="F92" s="52">
        <v>90</v>
      </c>
      <c r="G92" s="55">
        <v>16.88</v>
      </c>
      <c r="H92" s="55">
        <v>10.88</v>
      </c>
      <c r="I92" s="55">
        <v>0</v>
      </c>
      <c r="J92" s="55">
        <v>165</v>
      </c>
      <c r="K92" s="60">
        <v>637</v>
      </c>
      <c r="L92" s="43">
        <v>40.65</v>
      </c>
    </row>
    <row r="93" spans="1:12" ht="15" x14ac:dyDescent="0.25">
      <c r="A93" s="23"/>
      <c r="B93" s="15"/>
      <c r="C93" s="11"/>
      <c r="D93" s="7" t="s">
        <v>29</v>
      </c>
      <c r="E93" s="51" t="s">
        <v>59</v>
      </c>
      <c r="F93" s="52" t="s">
        <v>46</v>
      </c>
      <c r="G93" s="55">
        <v>5.52</v>
      </c>
      <c r="H93" s="55">
        <v>4.5199999999999996</v>
      </c>
      <c r="I93" s="55">
        <v>26.45</v>
      </c>
      <c r="J93" s="55">
        <v>168.45</v>
      </c>
      <c r="K93" s="60">
        <v>114</v>
      </c>
      <c r="L93" s="43">
        <v>7.13</v>
      </c>
    </row>
    <row r="94" spans="1:12" ht="15" x14ac:dyDescent="0.25">
      <c r="A94" s="23"/>
      <c r="B94" s="15"/>
      <c r="C94" s="11"/>
      <c r="D94" s="7" t="s">
        <v>30</v>
      </c>
      <c r="E94" s="51" t="s">
        <v>76</v>
      </c>
      <c r="F94" s="52">
        <v>200</v>
      </c>
      <c r="G94" s="58">
        <v>0.04</v>
      </c>
      <c r="H94" s="55">
        <v>0</v>
      </c>
      <c r="I94" s="55">
        <v>24.76</v>
      </c>
      <c r="J94" s="55">
        <v>94.2</v>
      </c>
      <c r="K94" s="54">
        <v>868</v>
      </c>
      <c r="L94" s="43">
        <v>4.01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77</v>
      </c>
      <c r="F96" s="52">
        <v>60</v>
      </c>
      <c r="G96" s="55">
        <v>3.34</v>
      </c>
      <c r="H96" s="55">
        <v>0.68</v>
      </c>
      <c r="I96" s="55">
        <v>29.4</v>
      </c>
      <c r="J96" s="55">
        <v>136.94</v>
      </c>
      <c r="K96" s="44"/>
      <c r="L96" s="43">
        <v>5.37</v>
      </c>
    </row>
    <row r="97" spans="1:12" ht="15" x14ac:dyDescent="0.25">
      <c r="A97" s="23"/>
      <c r="B97" s="15"/>
      <c r="C97" s="11"/>
      <c r="D97" s="6" t="s">
        <v>24</v>
      </c>
      <c r="E97" s="42" t="s">
        <v>71</v>
      </c>
      <c r="F97" s="43">
        <v>110</v>
      </c>
      <c r="G97" s="43">
        <v>1</v>
      </c>
      <c r="H97" s="43">
        <v>1</v>
      </c>
      <c r="I97" s="43">
        <v>24</v>
      </c>
      <c r="J97" s="43">
        <v>107</v>
      </c>
      <c r="K97" s="44"/>
      <c r="L97" s="43">
        <v>24.74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45.61</v>
      </c>
      <c r="H99" s="19">
        <f t="shared" ref="H99" si="47">SUM(H90:H98)</f>
        <v>36.29</v>
      </c>
      <c r="I99" s="19">
        <f t="shared" ref="I99" si="48">SUM(I90:I98)</f>
        <v>118.19999999999999</v>
      </c>
      <c r="J99" s="19">
        <f t="shared" ref="J99:L99" si="49">SUM(J90:J98)</f>
        <v>974.08000000000015</v>
      </c>
      <c r="K99" s="25"/>
      <c r="L99" s="19">
        <f t="shared" si="49"/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720</v>
      </c>
      <c r="G100" s="32">
        <f t="shared" ref="G100" si="50">G89+G99</f>
        <v>45.61</v>
      </c>
      <c r="H100" s="32">
        <f t="shared" ref="H100" si="51">H89+H99</f>
        <v>36.29</v>
      </c>
      <c r="I100" s="32">
        <f t="shared" ref="I100" si="52">I89+I99</f>
        <v>118.19999999999999</v>
      </c>
      <c r="J100" s="32">
        <f t="shared" ref="J100:L100" si="53">J89+J99</f>
        <v>974.08000000000015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60</v>
      </c>
      <c r="F109" s="52">
        <v>60</v>
      </c>
      <c r="G109" s="55">
        <v>0.68</v>
      </c>
      <c r="H109" s="55">
        <v>3.71</v>
      </c>
      <c r="I109" s="55">
        <v>2.83</v>
      </c>
      <c r="J109" s="55">
        <v>47.46</v>
      </c>
      <c r="K109" s="54">
        <v>81</v>
      </c>
      <c r="L109" s="43">
        <v>14.52</v>
      </c>
    </row>
    <row r="110" spans="1:12" ht="15" x14ac:dyDescent="0.25">
      <c r="A110" s="23"/>
      <c r="B110" s="15"/>
      <c r="C110" s="11"/>
      <c r="D110" s="7" t="s">
        <v>27</v>
      </c>
      <c r="E110" s="51" t="s">
        <v>82</v>
      </c>
      <c r="F110" s="52">
        <v>200</v>
      </c>
      <c r="G110" s="55">
        <v>1.68</v>
      </c>
      <c r="H110" s="55">
        <v>4.09</v>
      </c>
      <c r="I110" s="55">
        <v>13.27</v>
      </c>
      <c r="J110" s="55">
        <v>96.6</v>
      </c>
      <c r="K110" s="54">
        <v>197</v>
      </c>
      <c r="L110" s="43">
        <v>9.16</v>
      </c>
    </row>
    <row r="111" spans="1:12" ht="15" x14ac:dyDescent="0.25">
      <c r="A111" s="23"/>
      <c r="B111" s="15"/>
      <c r="C111" s="11"/>
      <c r="D111" s="7" t="s">
        <v>28</v>
      </c>
      <c r="E111" s="51" t="s">
        <v>61</v>
      </c>
      <c r="F111" s="52">
        <v>90</v>
      </c>
      <c r="G111" s="55">
        <v>6.9</v>
      </c>
      <c r="H111" s="55">
        <v>8.48</v>
      </c>
      <c r="I111" s="55">
        <v>9.3800000000000008</v>
      </c>
      <c r="J111" s="55">
        <v>129.9</v>
      </c>
      <c r="K111" s="60" t="s">
        <v>62</v>
      </c>
      <c r="L111" s="43">
        <v>32.03</v>
      </c>
    </row>
    <row r="112" spans="1:12" ht="15" x14ac:dyDescent="0.25">
      <c r="A112" s="23"/>
      <c r="B112" s="15"/>
      <c r="C112" s="11"/>
      <c r="D112" s="7" t="s">
        <v>29</v>
      </c>
      <c r="E112" s="51" t="s">
        <v>59</v>
      </c>
      <c r="F112" s="52" t="s">
        <v>46</v>
      </c>
      <c r="G112" s="55">
        <v>5.52</v>
      </c>
      <c r="H112" s="55">
        <v>4.5199999999999996</v>
      </c>
      <c r="I112" s="55">
        <v>26.45</v>
      </c>
      <c r="J112" s="55">
        <v>168.45</v>
      </c>
      <c r="K112" s="60">
        <v>114</v>
      </c>
      <c r="L112" s="43">
        <v>7.13</v>
      </c>
    </row>
    <row r="113" spans="1:12" ht="15" x14ac:dyDescent="0.25">
      <c r="A113" s="23"/>
      <c r="B113" s="15"/>
      <c r="C113" s="11"/>
      <c r="D113" s="7" t="s">
        <v>30</v>
      </c>
      <c r="E113" s="51" t="s">
        <v>47</v>
      </c>
      <c r="F113" s="52">
        <v>200</v>
      </c>
      <c r="G113" s="58">
        <v>0.16</v>
      </c>
      <c r="H113" s="55">
        <v>0</v>
      </c>
      <c r="I113" s="55">
        <v>24.76</v>
      </c>
      <c r="J113" s="55">
        <v>108</v>
      </c>
      <c r="K113" s="54">
        <v>868</v>
      </c>
      <c r="L113" s="43">
        <v>3.44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77</v>
      </c>
      <c r="F115" s="52">
        <v>60</v>
      </c>
      <c r="G115" s="55">
        <v>3.34</v>
      </c>
      <c r="H115" s="55">
        <v>0.68</v>
      </c>
      <c r="I115" s="55">
        <v>29.4</v>
      </c>
      <c r="J115" s="55">
        <v>136.94</v>
      </c>
      <c r="K115" s="44"/>
      <c r="L115" s="43">
        <v>5.37</v>
      </c>
    </row>
    <row r="116" spans="1:12" ht="15" x14ac:dyDescent="0.25">
      <c r="A116" s="23"/>
      <c r="B116" s="15"/>
      <c r="C116" s="11"/>
      <c r="D116" s="6" t="s">
        <v>24</v>
      </c>
      <c r="E116" s="42" t="s">
        <v>72</v>
      </c>
      <c r="F116" s="43">
        <v>110</v>
      </c>
      <c r="G116" s="43">
        <v>1</v>
      </c>
      <c r="H116" s="43">
        <v>1</v>
      </c>
      <c r="I116" s="43">
        <v>19</v>
      </c>
      <c r="J116" s="43">
        <v>79</v>
      </c>
      <c r="K116" s="44"/>
      <c r="L116" s="43">
        <v>28.35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19.28</v>
      </c>
      <c r="H118" s="19">
        <f t="shared" si="56"/>
        <v>22.48</v>
      </c>
      <c r="I118" s="19">
        <f t="shared" si="56"/>
        <v>125.09</v>
      </c>
      <c r="J118" s="19">
        <f t="shared" si="56"/>
        <v>766.35000000000014</v>
      </c>
      <c r="K118" s="25"/>
      <c r="L118" s="19">
        <f t="shared" ref="L118" si="57">SUM(L109:L117)</f>
        <v>100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720</v>
      </c>
      <c r="G119" s="32">
        <f t="shared" ref="G119" si="58">G108+G118</f>
        <v>19.28</v>
      </c>
      <c r="H119" s="32">
        <f t="shared" ref="H119" si="59">H108+H118</f>
        <v>22.48</v>
      </c>
      <c r="I119" s="32">
        <f t="shared" ref="I119" si="60">I108+I118</f>
        <v>125.09</v>
      </c>
      <c r="J119" s="32">
        <f t="shared" ref="J119:L119" si="61">J108+J118</f>
        <v>766.35000000000014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50</v>
      </c>
      <c r="F128" s="52">
        <v>60</v>
      </c>
      <c r="G128" s="55">
        <v>1.58</v>
      </c>
      <c r="H128" s="55">
        <v>4.99</v>
      </c>
      <c r="I128" s="55">
        <v>7.66</v>
      </c>
      <c r="J128" s="55">
        <v>83.2</v>
      </c>
      <c r="K128" s="54">
        <v>43</v>
      </c>
      <c r="L128" s="43">
        <v>4.1399999999999997</v>
      </c>
    </row>
    <row r="129" spans="1:12" ht="15" x14ac:dyDescent="0.25">
      <c r="A129" s="14"/>
      <c r="B129" s="15"/>
      <c r="C129" s="11"/>
      <c r="D129" s="7" t="s">
        <v>27</v>
      </c>
      <c r="E129" s="51" t="s">
        <v>83</v>
      </c>
      <c r="F129" s="52">
        <v>200</v>
      </c>
      <c r="G129" s="55">
        <v>5.83</v>
      </c>
      <c r="H129" s="55">
        <v>4.5599999999999996</v>
      </c>
      <c r="I129" s="55">
        <v>13.59</v>
      </c>
      <c r="J129" s="55">
        <v>118.8</v>
      </c>
      <c r="K129" s="54">
        <v>209</v>
      </c>
      <c r="L129" s="43">
        <v>21.52</v>
      </c>
    </row>
    <row r="130" spans="1:12" ht="15" x14ac:dyDescent="0.25">
      <c r="A130" s="14"/>
      <c r="B130" s="15"/>
      <c r="C130" s="11"/>
      <c r="D130" s="7" t="s">
        <v>28</v>
      </c>
      <c r="E130" s="51" t="s">
        <v>63</v>
      </c>
      <c r="F130" s="52">
        <v>90</v>
      </c>
      <c r="G130" s="67">
        <v>2.4</v>
      </c>
      <c r="H130" s="67">
        <v>5.5</v>
      </c>
      <c r="I130" s="67">
        <v>8.8000000000000007</v>
      </c>
      <c r="J130" s="67">
        <v>104.7</v>
      </c>
      <c r="K130" s="54">
        <v>294</v>
      </c>
      <c r="L130" s="43">
        <v>28.38</v>
      </c>
    </row>
    <row r="131" spans="1:12" ht="15" x14ac:dyDescent="0.25">
      <c r="A131" s="14"/>
      <c r="B131" s="15"/>
      <c r="C131" s="11"/>
      <c r="D131" s="7" t="s">
        <v>29</v>
      </c>
      <c r="E131" s="51" t="s">
        <v>84</v>
      </c>
      <c r="F131" s="52">
        <v>150</v>
      </c>
      <c r="G131" s="55">
        <v>3.06</v>
      </c>
      <c r="H131" s="55">
        <v>4.8</v>
      </c>
      <c r="I131" s="55">
        <v>20.45</v>
      </c>
      <c r="J131" s="55">
        <v>137.25</v>
      </c>
      <c r="K131" s="54">
        <v>694</v>
      </c>
      <c r="L131" s="43">
        <v>15.59</v>
      </c>
    </row>
    <row r="132" spans="1:12" ht="15" x14ac:dyDescent="0.25">
      <c r="A132" s="14"/>
      <c r="B132" s="15"/>
      <c r="C132" s="11"/>
      <c r="D132" s="7" t="s">
        <v>30</v>
      </c>
      <c r="E132" s="51" t="s">
        <v>47</v>
      </c>
      <c r="F132" s="52">
        <v>200</v>
      </c>
      <c r="G132" s="58">
        <v>0.16</v>
      </c>
      <c r="H132" s="55">
        <v>0</v>
      </c>
      <c r="I132" s="55">
        <v>24.76</v>
      </c>
      <c r="J132" s="55">
        <v>108</v>
      </c>
      <c r="K132" s="54">
        <v>868</v>
      </c>
      <c r="L132" s="43">
        <v>3.52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77</v>
      </c>
      <c r="F134" s="52">
        <v>60</v>
      </c>
      <c r="G134" s="55">
        <v>3.34</v>
      </c>
      <c r="H134" s="55">
        <v>0.68</v>
      </c>
      <c r="I134" s="55">
        <v>29.4</v>
      </c>
      <c r="J134" s="55">
        <v>136.94</v>
      </c>
      <c r="K134" s="44"/>
      <c r="L134" s="43">
        <v>5.37</v>
      </c>
    </row>
    <row r="135" spans="1:12" ht="15" x14ac:dyDescent="0.25">
      <c r="A135" s="14"/>
      <c r="B135" s="15"/>
      <c r="C135" s="11"/>
      <c r="D135" s="6" t="s">
        <v>24</v>
      </c>
      <c r="E135" s="42" t="s">
        <v>71</v>
      </c>
      <c r="F135" s="43">
        <v>197</v>
      </c>
      <c r="G135" s="43">
        <v>1</v>
      </c>
      <c r="H135" s="43">
        <v>1</v>
      </c>
      <c r="I135" s="43">
        <v>19</v>
      </c>
      <c r="J135" s="43">
        <v>75</v>
      </c>
      <c r="K135" s="44"/>
      <c r="L135" s="43">
        <v>21.48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957</v>
      </c>
      <c r="G137" s="19">
        <f t="shared" ref="G137:J137" si="64">SUM(G128:G136)</f>
        <v>17.37</v>
      </c>
      <c r="H137" s="19">
        <f t="shared" si="64"/>
        <v>21.53</v>
      </c>
      <c r="I137" s="19">
        <f t="shared" si="64"/>
        <v>123.66</v>
      </c>
      <c r="J137" s="19">
        <f t="shared" si="64"/>
        <v>763.8900000000001</v>
      </c>
      <c r="K137" s="25"/>
      <c r="L137" s="19">
        <f t="shared" ref="L137" si="65">SUM(L128:L136)</f>
        <v>100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957</v>
      </c>
      <c r="G138" s="32">
        <f t="shared" ref="G138" si="66">G127+G137</f>
        <v>17.37</v>
      </c>
      <c r="H138" s="32">
        <f t="shared" ref="H138" si="67">H127+H137</f>
        <v>21.53</v>
      </c>
      <c r="I138" s="32">
        <f t="shared" ref="I138" si="68">I127+I137</f>
        <v>123.66</v>
      </c>
      <c r="J138" s="32">
        <f t="shared" ref="J138:L138" si="69">J127+J137</f>
        <v>763.8900000000001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64</v>
      </c>
      <c r="F147" s="52">
        <v>60</v>
      </c>
      <c r="G147" s="53">
        <v>0.46</v>
      </c>
      <c r="H147" s="53">
        <v>3.65</v>
      </c>
      <c r="I147" s="53">
        <v>1.43</v>
      </c>
      <c r="J147" s="53">
        <v>40.380000000000003</v>
      </c>
      <c r="K147" s="54">
        <v>13</v>
      </c>
      <c r="L147" s="43">
        <v>20.91</v>
      </c>
    </row>
    <row r="148" spans="1:12" ht="15" x14ac:dyDescent="0.25">
      <c r="A148" s="23"/>
      <c r="B148" s="15"/>
      <c r="C148" s="11"/>
      <c r="D148" s="7" t="s">
        <v>27</v>
      </c>
      <c r="E148" s="61" t="s">
        <v>85</v>
      </c>
      <c r="F148" s="62">
        <v>200</v>
      </c>
      <c r="G148" s="63">
        <v>1.45</v>
      </c>
      <c r="H148" s="64">
        <v>3.93</v>
      </c>
      <c r="I148" s="63">
        <v>100.2</v>
      </c>
      <c r="J148" s="63">
        <v>82</v>
      </c>
      <c r="K148" s="66">
        <v>170</v>
      </c>
      <c r="L148" s="43">
        <v>13.67</v>
      </c>
    </row>
    <row r="149" spans="1:12" ht="15" x14ac:dyDescent="0.25">
      <c r="A149" s="23"/>
      <c r="B149" s="15"/>
      <c r="C149" s="11"/>
      <c r="D149" s="7" t="s">
        <v>28</v>
      </c>
      <c r="E149" s="51" t="s">
        <v>86</v>
      </c>
      <c r="F149" s="52">
        <v>110</v>
      </c>
      <c r="G149" s="53">
        <v>19.72</v>
      </c>
      <c r="H149" s="53">
        <v>17.89</v>
      </c>
      <c r="I149" s="53">
        <v>4.76</v>
      </c>
      <c r="J149" s="53">
        <v>168.2</v>
      </c>
      <c r="K149" s="54">
        <v>591</v>
      </c>
      <c r="L149" s="43">
        <v>48.77</v>
      </c>
    </row>
    <row r="150" spans="1:12" ht="15" x14ac:dyDescent="0.25">
      <c r="A150" s="23"/>
      <c r="B150" s="15"/>
      <c r="C150" s="11"/>
      <c r="D150" s="7" t="s">
        <v>29</v>
      </c>
      <c r="E150" s="51" t="s">
        <v>65</v>
      </c>
      <c r="F150" s="52">
        <v>150</v>
      </c>
      <c r="G150" s="53">
        <v>7.46</v>
      </c>
      <c r="H150" s="53">
        <v>5.61</v>
      </c>
      <c r="I150" s="53">
        <v>35.840000000000003</v>
      </c>
      <c r="J150" s="53">
        <v>230.45</v>
      </c>
      <c r="K150" s="54">
        <v>679</v>
      </c>
      <c r="L150" s="43">
        <v>7.76</v>
      </c>
    </row>
    <row r="151" spans="1:12" ht="15" x14ac:dyDescent="0.25">
      <c r="A151" s="23"/>
      <c r="B151" s="15"/>
      <c r="C151" s="11"/>
      <c r="D151" s="7" t="s">
        <v>30</v>
      </c>
      <c r="E151" s="51" t="s">
        <v>47</v>
      </c>
      <c r="F151" s="52">
        <v>200</v>
      </c>
      <c r="G151" s="58">
        <v>0.16</v>
      </c>
      <c r="H151" s="55">
        <v>0</v>
      </c>
      <c r="I151" s="55">
        <v>24.76</v>
      </c>
      <c r="J151" s="55">
        <v>108</v>
      </c>
      <c r="K151" s="54">
        <v>868</v>
      </c>
      <c r="L151" s="43">
        <v>3.52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77</v>
      </c>
      <c r="F153" s="52">
        <v>60</v>
      </c>
      <c r="G153" s="55">
        <v>3.34</v>
      </c>
      <c r="H153" s="55">
        <v>0.68</v>
      </c>
      <c r="I153" s="55">
        <v>29.4</v>
      </c>
      <c r="J153" s="55">
        <v>136.94</v>
      </c>
      <c r="K153" s="44"/>
      <c r="L153" s="43">
        <v>5.37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32.590000000000003</v>
      </c>
      <c r="H156" s="19">
        <f t="shared" si="72"/>
        <v>31.759999999999998</v>
      </c>
      <c r="I156" s="19">
        <f t="shared" si="72"/>
        <v>196.39000000000001</v>
      </c>
      <c r="J156" s="19">
        <f t="shared" si="72"/>
        <v>765.97</v>
      </c>
      <c r="K156" s="25"/>
      <c r="L156" s="19">
        <f t="shared" ref="L156" si="73"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780</v>
      </c>
      <c r="G157" s="32">
        <f t="shared" ref="G157" si="74">G146+G156</f>
        <v>32.590000000000003</v>
      </c>
      <c r="H157" s="32">
        <f t="shared" ref="H157" si="75">H146+H156</f>
        <v>31.759999999999998</v>
      </c>
      <c r="I157" s="32">
        <f t="shared" ref="I157" si="76">I146+I156</f>
        <v>196.39000000000001</v>
      </c>
      <c r="J157" s="32">
        <f t="shared" ref="J157:L157" si="77">J146+J156</f>
        <v>765.97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66</v>
      </c>
      <c r="F166" s="52">
        <v>60</v>
      </c>
      <c r="G166" s="53">
        <v>0.59</v>
      </c>
      <c r="H166" s="65">
        <v>3.69</v>
      </c>
      <c r="I166" s="53">
        <v>2.2400000000000002</v>
      </c>
      <c r="J166" s="53">
        <v>44.52</v>
      </c>
      <c r="K166" s="54">
        <v>15</v>
      </c>
      <c r="L166" s="43">
        <v>17.760000000000002</v>
      </c>
    </row>
    <row r="167" spans="1:12" ht="15" x14ac:dyDescent="0.25">
      <c r="A167" s="23"/>
      <c r="B167" s="15"/>
      <c r="C167" s="11"/>
      <c r="D167" s="7" t="s">
        <v>27</v>
      </c>
      <c r="E167" s="51" t="s">
        <v>87</v>
      </c>
      <c r="F167" s="52">
        <v>200</v>
      </c>
      <c r="G167" s="55">
        <v>6.89</v>
      </c>
      <c r="H167" s="55">
        <v>6.72</v>
      </c>
      <c r="I167" s="55">
        <v>11.47</v>
      </c>
      <c r="J167" s="55">
        <v>133.80000000000001</v>
      </c>
      <c r="K167" s="54">
        <v>87</v>
      </c>
      <c r="L167" s="43">
        <v>19.52</v>
      </c>
    </row>
    <row r="168" spans="1:12" ht="15" x14ac:dyDescent="0.25">
      <c r="A168" s="23"/>
      <c r="B168" s="15"/>
      <c r="C168" s="11"/>
      <c r="D168" s="7" t="s">
        <v>28</v>
      </c>
      <c r="E168" s="51" t="s">
        <v>88</v>
      </c>
      <c r="F168" s="52">
        <v>90</v>
      </c>
      <c r="G168" s="55">
        <v>26.88</v>
      </c>
      <c r="H168" s="55">
        <v>21.87</v>
      </c>
      <c r="I168" s="55">
        <v>8.43</v>
      </c>
      <c r="J168" s="55">
        <v>225</v>
      </c>
      <c r="K168" s="54">
        <v>301</v>
      </c>
      <c r="L168" s="43">
        <v>43.7</v>
      </c>
    </row>
    <row r="169" spans="1:12" ht="15" x14ac:dyDescent="0.25">
      <c r="A169" s="23"/>
      <c r="B169" s="15"/>
      <c r="C169" s="11"/>
      <c r="D169" s="7" t="s">
        <v>29</v>
      </c>
      <c r="E169" s="51" t="s">
        <v>67</v>
      </c>
      <c r="F169" s="68" t="s">
        <v>68</v>
      </c>
      <c r="G169" s="55">
        <v>3.86</v>
      </c>
      <c r="H169" s="55">
        <v>11.42</v>
      </c>
      <c r="I169" s="55">
        <v>38.54</v>
      </c>
      <c r="J169" s="55">
        <v>260</v>
      </c>
      <c r="K169" s="54">
        <v>378</v>
      </c>
      <c r="L169" s="43">
        <v>9.64</v>
      </c>
    </row>
    <row r="170" spans="1:12" ht="15" x14ac:dyDescent="0.25">
      <c r="A170" s="23"/>
      <c r="B170" s="15"/>
      <c r="C170" s="11"/>
      <c r="D170" s="7" t="s">
        <v>30</v>
      </c>
      <c r="E170" s="51" t="s">
        <v>76</v>
      </c>
      <c r="F170" s="52">
        <v>200</v>
      </c>
      <c r="G170" s="58">
        <v>0.04</v>
      </c>
      <c r="H170" s="55">
        <v>0</v>
      </c>
      <c r="I170" s="55">
        <v>24.76</v>
      </c>
      <c r="J170" s="55">
        <v>94.2</v>
      </c>
      <c r="K170" s="54">
        <v>868</v>
      </c>
      <c r="L170" s="43">
        <v>4.01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77</v>
      </c>
      <c r="F172" s="52">
        <v>60</v>
      </c>
      <c r="G172" s="55">
        <v>3.34</v>
      </c>
      <c r="H172" s="55">
        <v>0.68</v>
      </c>
      <c r="I172" s="55">
        <v>29.4</v>
      </c>
      <c r="J172" s="55">
        <v>136.94</v>
      </c>
      <c r="K172" s="44"/>
      <c r="L172" s="43">
        <v>5.37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610</v>
      </c>
      <c r="G175" s="19">
        <f t="shared" ref="G175:J175" si="80">SUM(G166:G174)</f>
        <v>41.599999999999994</v>
      </c>
      <c r="H175" s="19">
        <f t="shared" si="80"/>
        <v>44.38</v>
      </c>
      <c r="I175" s="19">
        <f t="shared" si="80"/>
        <v>114.84</v>
      </c>
      <c r="J175" s="19">
        <f t="shared" si="80"/>
        <v>894.46</v>
      </c>
      <c r="K175" s="25"/>
      <c r="L175" s="19">
        <f t="shared" ref="L175" si="81">SUM(L166:L174)</f>
        <v>100.00000000000001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610</v>
      </c>
      <c r="G176" s="32">
        <f t="shared" ref="G176" si="82">G165+G175</f>
        <v>41.599999999999994</v>
      </c>
      <c r="H176" s="32">
        <f t="shared" ref="H176" si="83">H165+H175</f>
        <v>44.38</v>
      </c>
      <c r="I176" s="32">
        <f t="shared" ref="I176" si="84">I165+I175</f>
        <v>114.84</v>
      </c>
      <c r="J176" s="32">
        <f t="shared" ref="J176:L176" si="85">J165+J175</f>
        <v>894.46</v>
      </c>
      <c r="K176" s="32"/>
      <c r="L176" s="32">
        <f t="shared" si="85"/>
        <v>100.00000000000001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78</v>
      </c>
      <c r="F185" s="52">
        <v>60</v>
      </c>
      <c r="G185" s="57">
        <v>0.46</v>
      </c>
      <c r="H185" s="57">
        <v>3.65</v>
      </c>
      <c r="I185" s="57">
        <v>1.43</v>
      </c>
      <c r="J185" s="55">
        <v>40.380000000000003</v>
      </c>
      <c r="K185" s="69" t="s">
        <v>49</v>
      </c>
      <c r="L185" s="43">
        <v>17.11</v>
      </c>
    </row>
    <row r="186" spans="1:12" ht="15" x14ac:dyDescent="0.25">
      <c r="A186" s="23"/>
      <c r="B186" s="15"/>
      <c r="C186" s="11"/>
      <c r="D186" s="7" t="s">
        <v>27</v>
      </c>
      <c r="E186" s="51" t="s">
        <v>89</v>
      </c>
      <c r="F186" s="52">
        <v>200</v>
      </c>
      <c r="G186" s="67">
        <v>2.15</v>
      </c>
      <c r="H186" s="67">
        <v>2.27</v>
      </c>
      <c r="I186" s="67">
        <v>13.71</v>
      </c>
      <c r="J186" s="67">
        <v>83.8</v>
      </c>
      <c r="K186" s="70">
        <v>216</v>
      </c>
      <c r="L186" s="43">
        <v>8.4600000000000009</v>
      </c>
    </row>
    <row r="187" spans="1:12" ht="15" x14ac:dyDescent="0.25">
      <c r="A187" s="23"/>
      <c r="B187" s="15"/>
      <c r="C187" s="11"/>
      <c r="D187" s="7" t="s">
        <v>28</v>
      </c>
      <c r="E187" s="51" t="s">
        <v>69</v>
      </c>
      <c r="F187" s="52">
        <v>90</v>
      </c>
      <c r="G187" s="58">
        <v>2.4</v>
      </c>
      <c r="H187" s="55">
        <v>5.5</v>
      </c>
      <c r="I187" s="55">
        <v>8.8000000000000007</v>
      </c>
      <c r="J187" s="55">
        <v>104.7</v>
      </c>
      <c r="K187" s="70">
        <v>608</v>
      </c>
      <c r="L187" s="43">
        <v>22.89</v>
      </c>
    </row>
    <row r="188" spans="1:12" ht="15" x14ac:dyDescent="0.25">
      <c r="A188" s="23"/>
      <c r="B188" s="15"/>
      <c r="C188" s="11"/>
      <c r="D188" s="7" t="s">
        <v>29</v>
      </c>
      <c r="E188" s="51" t="s">
        <v>52</v>
      </c>
      <c r="F188" s="52">
        <v>150</v>
      </c>
      <c r="G188" s="55">
        <v>3.4</v>
      </c>
      <c r="H188" s="55">
        <v>53.35</v>
      </c>
      <c r="I188" s="55">
        <v>20.52</v>
      </c>
      <c r="J188" s="55">
        <v>152.5</v>
      </c>
      <c r="K188" s="70">
        <v>694</v>
      </c>
      <c r="L188" s="43">
        <v>11.6</v>
      </c>
    </row>
    <row r="189" spans="1:12" ht="15" x14ac:dyDescent="0.25">
      <c r="A189" s="23"/>
      <c r="B189" s="15"/>
      <c r="C189" s="11"/>
      <c r="D189" s="7" t="s">
        <v>30</v>
      </c>
      <c r="E189" s="51" t="s">
        <v>56</v>
      </c>
      <c r="F189" s="52">
        <v>200</v>
      </c>
      <c r="G189" s="58">
        <v>0.08</v>
      </c>
      <c r="H189" s="55">
        <v>0</v>
      </c>
      <c r="I189" s="55">
        <v>19.510000000000002</v>
      </c>
      <c r="J189" s="55">
        <v>94.2</v>
      </c>
      <c r="K189" s="70">
        <v>867</v>
      </c>
      <c r="L189" s="43">
        <v>3.18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41</v>
      </c>
      <c r="F191" s="52">
        <v>60</v>
      </c>
      <c r="G191" s="55">
        <v>1.67</v>
      </c>
      <c r="H191" s="55">
        <v>0.34</v>
      </c>
      <c r="I191" s="55">
        <v>14.7</v>
      </c>
      <c r="J191" s="55">
        <v>68.47</v>
      </c>
      <c r="K191" s="44"/>
      <c r="L191" s="43">
        <v>5.37</v>
      </c>
    </row>
    <row r="192" spans="1:12" ht="15" x14ac:dyDescent="0.25">
      <c r="A192" s="23"/>
      <c r="B192" s="15"/>
      <c r="C192" s="11"/>
      <c r="D192" s="6" t="s">
        <v>24</v>
      </c>
      <c r="E192" s="42" t="s">
        <v>71</v>
      </c>
      <c r="F192" s="43">
        <v>139</v>
      </c>
      <c r="G192" s="43">
        <v>0</v>
      </c>
      <c r="H192" s="43">
        <v>0</v>
      </c>
      <c r="I192" s="43">
        <v>18</v>
      </c>
      <c r="J192" s="43">
        <v>81</v>
      </c>
      <c r="K192" s="44"/>
      <c r="L192" s="43">
        <v>31.39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899</v>
      </c>
      <c r="G194" s="19">
        <f t="shared" ref="G194:J194" si="88">SUM(G185:G193)</f>
        <v>10.16</v>
      </c>
      <c r="H194" s="19">
        <f t="shared" si="88"/>
        <v>65.11</v>
      </c>
      <c r="I194" s="19">
        <f t="shared" si="88"/>
        <v>96.67</v>
      </c>
      <c r="J194" s="19">
        <f t="shared" si="88"/>
        <v>625.04999999999995</v>
      </c>
      <c r="K194" s="25"/>
      <c r="L194" s="19">
        <f t="shared" ref="L194" si="89">SUM(L185:L193)</f>
        <v>100</v>
      </c>
    </row>
    <row r="195" spans="1:12" ht="15.75" thickBot="1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899</v>
      </c>
      <c r="G195" s="32">
        <f t="shared" ref="G195" si="90">G184+G194</f>
        <v>10.16</v>
      </c>
      <c r="H195" s="32">
        <f t="shared" ref="H195" si="91">H184+H194</f>
        <v>65.11</v>
      </c>
      <c r="I195" s="32">
        <f t="shared" ref="I195" si="92">I184+I194</f>
        <v>96.67</v>
      </c>
      <c r="J195" s="32">
        <f t="shared" ref="J195:L195" si="93">J184+J194</f>
        <v>625.04999999999995</v>
      </c>
      <c r="K195" s="32"/>
      <c r="L195" s="32">
        <f t="shared" si="93"/>
        <v>100</v>
      </c>
    </row>
    <row r="196" spans="1:12" ht="13.5" thickBot="1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761.5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30.128000000000004</v>
      </c>
      <c r="H196" s="34">
        <f t="shared" si="94"/>
        <v>36.311999999999998</v>
      </c>
      <c r="I196" s="34">
        <f t="shared" si="94"/>
        <v>120.92</v>
      </c>
      <c r="J196" s="34">
        <f t="shared" si="94"/>
        <v>798.29500000000019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EVM</cp:lastModifiedBy>
  <dcterms:created xsi:type="dcterms:W3CDTF">2022-05-16T14:23:56Z</dcterms:created>
  <dcterms:modified xsi:type="dcterms:W3CDTF">2025-01-28T19:13:31Z</dcterms:modified>
</cp:coreProperties>
</file>